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onJohnson\Desktop\Ongoing Projects\NEW TEMPLATES\Budget\"/>
    </mc:Choice>
  </mc:AlternateContent>
  <xr:revisionPtr revIDLastSave="0" documentId="13_ncr:1_{3FDCE824-B4AF-4A31-82D8-44F30024E21C}" xr6:coauthVersionLast="47" xr6:coauthVersionMax="47" xr10:uidLastSave="{00000000-0000-0000-0000-000000000000}"/>
  <bookViews>
    <workbookView xWindow="-110" yWindow="-110" windowWidth="19420" windowHeight="10300" xr2:uid="{99426592-2838-4F8E-877D-D294029D5655}"/>
  </bookViews>
  <sheets>
    <sheet name="Euro" sheetId="1" r:id="rId1"/>
    <sheet name="Pound Sterling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 a="1"/>
  <c r="C61" i="4" s="1"/>
  <c r="C60" i="4" a="1"/>
  <c r="C60" i="4" s="1"/>
  <c r="E53" i="4"/>
  <c r="E52" i="4"/>
  <c r="E51" i="4"/>
  <c r="E50" i="4"/>
  <c r="C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C61" i="1" a="1"/>
  <c r="C61" i="1" s="1"/>
  <c r="C60" i="1" a="1"/>
  <c r="C60" i="1" s="1"/>
  <c r="C50" i="1"/>
  <c r="E49" i="1"/>
  <c r="E51" i="1"/>
  <c r="E52" i="1"/>
  <c r="E42" i="1"/>
  <c r="E41" i="1"/>
  <c r="E40" i="1"/>
  <c r="E39" i="1"/>
  <c r="E38" i="1"/>
  <c r="E37" i="1"/>
  <c r="E45" i="1"/>
  <c r="E44" i="1"/>
  <c r="E43" i="1"/>
  <c r="E36" i="1"/>
  <c r="E35" i="1"/>
  <c r="E34" i="1"/>
  <c r="E48" i="1"/>
  <c r="E47" i="1"/>
  <c r="E46" i="1"/>
  <c r="E53" i="1"/>
  <c r="E33" i="1"/>
  <c r="E32" i="1"/>
  <c r="E31" i="1"/>
  <c r="E30" i="1"/>
  <c r="E29" i="1"/>
  <c r="E28" i="1"/>
  <c r="E27" i="1"/>
  <c r="E26" i="1"/>
  <c r="E25" i="1"/>
  <c r="E11" i="1"/>
  <c r="E12" i="1"/>
  <c r="E13" i="1"/>
  <c r="E14" i="1"/>
  <c r="E15" i="1"/>
  <c r="E16" i="1"/>
  <c r="E17" i="1"/>
  <c r="E18" i="1"/>
  <c r="E19" i="1"/>
  <c r="E20" i="1"/>
  <c r="E21" i="1"/>
  <c r="E10" i="1"/>
  <c r="E54" i="4" l="1"/>
  <c r="E24" i="4" s="1"/>
  <c r="D56" i="4" s="1"/>
  <c r="E50" i="1"/>
  <c r="E54" i="1" s="1"/>
  <c r="E24" i="1" s="1"/>
  <c r="E9" i="1"/>
  <c r="D56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1"/>
        </ext>
      </extLst>
    </bk>
    <bk>
      <extLst>
        <ext uri="{3e2802c4-a4d2-4d8b-9148-e3be6c30e623}">
          <xlrd:rvb i="3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<sst xmlns="http://schemas.openxmlformats.org/spreadsheetml/2006/main" count="94" uniqueCount="41">
  <si>
    <t>Income</t>
  </si>
  <si>
    <t>Expenditure</t>
  </si>
  <si>
    <t>Quantity</t>
  </si>
  <si>
    <t>Unit Cost</t>
  </si>
  <si>
    <t>Notes</t>
  </si>
  <si>
    <t>Entry Fees</t>
  </si>
  <si>
    <t>Commercial</t>
  </si>
  <si>
    <t>Funding</t>
  </si>
  <si>
    <t>Other</t>
  </si>
  <si>
    <t>Contingencies</t>
  </si>
  <si>
    <t>Surplus/Deficit</t>
  </si>
  <si>
    <t>Transport</t>
  </si>
  <si>
    <t>Accom.</t>
  </si>
  <si>
    <t>Fixed Costs</t>
  </si>
  <si>
    <t>Letter of Indemnity</t>
  </si>
  <si>
    <t>Equipment</t>
  </si>
  <si>
    <t>Temporary Vehicle Insurance</t>
  </si>
  <si>
    <t>Event Officials</t>
  </si>
  <si>
    <t>Commissaires</t>
  </si>
  <si>
    <t>Staffing</t>
  </si>
  <si>
    <t>Facilities</t>
  </si>
  <si>
    <t>Costs</t>
  </si>
  <si>
    <t>Click Here</t>
  </si>
  <si>
    <t>Photo Finish Hire</t>
  </si>
  <si>
    <t>First Aid</t>
  </si>
  <si>
    <t>Prize Money</t>
  </si>
  <si>
    <t>Event Name</t>
  </si>
  <si>
    <t>Event Date</t>
  </si>
  <si>
    <t>Permit ID</t>
  </si>
  <si>
    <t>Must include contingency at 7.5%</t>
  </si>
  <si>
    <t>Allow for 7.5% contingencies on all expenses</t>
  </si>
  <si>
    <t>5.5% if absorbed through ticket - 0% if passed onto participants</t>
  </si>
  <si>
    <t>Currency Exchange</t>
  </si>
  <si>
    <t xml:space="preserve">Notes:
</t>
  </si>
  <si>
    <t>Host Club/Promoter</t>
  </si>
  <si>
    <t>Live Rate</t>
  </si>
  <si>
    <t>leave blank if not assigned ID yet</t>
  </si>
  <si>
    <t>Online Entry System Fees</t>
  </si>
  <si>
    <t>Marketing</t>
  </si>
  <si>
    <t>CI to waive fee for National Championships events</t>
  </si>
  <si>
    <t>CI to cover fees for National Championships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</si>
</sst>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#,##0.00"/>
    <numFmt numFmtId="165" formatCode="0.0%"/>
    <numFmt numFmtId="166" formatCode="[$£-809]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C796"/>
        <bgColor indexed="64"/>
      </patternFill>
    </fill>
    <fill>
      <patternFill patternType="solid">
        <fgColor rgb="FF28473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3" xfId="0" applyFont="1" applyFill="1" applyBorder="1"/>
    <xf numFmtId="164" fontId="1" fillId="0" borderId="3" xfId="0" applyNumberFormat="1" applyFont="1" applyBorder="1"/>
    <xf numFmtId="0" fontId="1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5" fontId="1" fillId="0" borderId="3" xfId="0" applyNumberFormat="1" applyFont="1" applyBorder="1"/>
    <xf numFmtId="164" fontId="1" fillId="0" borderId="6" xfId="0" applyNumberFormat="1" applyFont="1" applyBorder="1" applyAlignment="1">
      <alignment vertical="center"/>
    </xf>
    <xf numFmtId="0" fontId="1" fillId="0" borderId="3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2" fillId="0" borderId="10" xfId="0" applyNumberFormat="1" applyFont="1" applyBorder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0" fontId="1" fillId="0" borderId="3" xfId="0" applyFont="1" applyBorder="1"/>
    <xf numFmtId="165" fontId="1" fillId="0" borderId="3" xfId="0" applyNumberFormat="1" applyFont="1" applyBorder="1" applyAlignment="1">
      <alignment vertical="center"/>
    </xf>
    <xf numFmtId="0" fontId="7" fillId="0" borderId="3" xfId="1" applyFont="1" applyBorder="1" applyAlignment="1">
      <alignment wrapText="1"/>
    </xf>
    <xf numFmtId="166" fontId="2" fillId="0" borderId="10" xfId="0" applyNumberFormat="1" applyFont="1" applyBorder="1"/>
    <xf numFmtId="166" fontId="1" fillId="0" borderId="6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3" xfId="0" applyNumberFormat="1" applyFont="1" applyBorder="1"/>
    <xf numFmtId="0" fontId="0" fillId="4" borderId="11" xfId="0" applyFill="1" applyBorder="1"/>
    <xf numFmtId="0" fontId="0" fillId="0" borderId="12" xfId="0" applyBorder="1"/>
    <xf numFmtId="0" fontId="0" fillId="3" borderId="13" xfId="0" applyFill="1" applyBorder="1"/>
    <xf numFmtId="0" fontId="0" fillId="0" borderId="15" xfId="0" applyBorder="1" applyAlignment="1">
      <alignment horizontal="center" vertical="center"/>
    </xf>
    <xf numFmtId="0" fontId="4" fillId="0" borderId="15" xfId="1" applyBorder="1" applyAlignment="1">
      <alignment horizontal="center" vertical="center"/>
    </xf>
    <xf numFmtId="0" fontId="5" fillId="3" borderId="13" xfId="0" applyFont="1" applyFill="1" applyBorder="1"/>
    <xf numFmtId="0" fontId="2" fillId="2" borderId="15" xfId="0" applyFont="1" applyFill="1" applyBorder="1"/>
    <xf numFmtId="0" fontId="0" fillId="4" borderId="13" xfId="0" applyFill="1" applyBorder="1"/>
    <xf numFmtId="0" fontId="2" fillId="2" borderId="3" xfId="0" applyFont="1" applyFill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 textRotation="45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textRotation="45" wrapText="1"/>
    </xf>
    <xf numFmtId="0" fontId="3" fillId="2" borderId="3" xfId="0" applyFont="1" applyFill="1" applyBorder="1" applyAlignment="1">
      <alignment horizontal="center" vertical="center" textRotation="45"/>
    </xf>
    <xf numFmtId="0" fontId="1" fillId="3" borderId="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2" fillId="2" borderId="3" xfId="0" applyFont="1" applyFill="1" applyBorder="1" applyAlignment="1">
      <alignment horizontal="left"/>
    </xf>
    <xf numFmtId="0" fontId="6" fillId="0" borderId="8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166" fontId="2" fillId="0" borderId="1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84734"/>
      <color rgb="FF00C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SupportingPropertyBag" Target="richData/rdsupportingpropertybag.xml"/><Relationship Id="rId5" Type="http://schemas.openxmlformats.org/officeDocument/2006/relationships/sharedStrings" Target="sharedStrings.xml"/><Relationship Id="rId10" Type="http://schemas.microsoft.com/office/2017/06/relationships/rdSupportingPropertyBagStructure" Target="richData/rdsupportingpropertybagstructure.xml"/><Relationship Id="rId4" Type="http://schemas.openxmlformats.org/officeDocument/2006/relationships/styles" Target="styles.xml"/><Relationship Id="rId9" Type="http://schemas.microsoft.com/office/2017/06/relationships/richStyles" Target="richData/rich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2247900</xdr:colOff>
      <xdr:row>5</xdr:row>
      <xdr:rowOff>177060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144970-5952-34B5-A87A-2403DD18A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2921000" cy="10978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2247900</xdr:colOff>
      <xdr:row>5</xdr:row>
      <xdr:rowOff>177060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2C7BB8-9D3C-4750-8072-0B44F6276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2921000" cy="1097808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linkedentity">
      <keyFlags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core">
      <keyFlags>
        <key name="%EntityServiceId">
          <flag name="ShowInCardView" value="0"/>
          <flag name="ShowInDotNotation" value="0"/>
          <flag name="ShowInAutoComplete" value="0"/>
        </key>
        <key name="%EntitySubDomain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  <key name="%OutdatedReason">
          <flag name="ShowInCardView" value="0"/>
          <flag name="ShowInDotNotation" value="0"/>
          <flag name="ShowInAutoComplete" value="0"/>
          <flag name="ExcludeFromCalcComparison" value="1"/>
        </key>
      </keyFlags>
    </type>
  </types>
</rvTypesInfo>
</file>

<file path=xl/richData/rdrichvalue.xml><?xml version="1.0" encoding="utf-8"?>
<rvData xmlns="http://schemas.microsoft.com/office/spreadsheetml/2017/richdata" count="4">
  <rv s="0">
    <v>en-IE</v>
    <v>av92z2</v>
    <v>268435456</v>
    <v>1</v>
    <v>Powered by Refinitiv</v>
    <v>0</v>
    <v>EUR/GBP</v>
    <v>2</v>
    <v>3</v>
    <v>Finance</v>
    <v>4</v>
    <v>0.92420000000000002</v>
    <v>0.8488</v>
    <v>4.0000000000000002E-4</v>
    <v>4.6430000000000001E-4</v>
    <v>GBP</v>
    <v>EUR</v>
    <v>0.86199999999999999</v>
    <v>Currency Pair</v>
    <v>45188.877442129633</v>
    <v>0.8619</v>
    <v>Euro/UK Pound Sterling FX Cross Rate</v>
    <v>0.86150000000000004</v>
    <v>0.86150000000000004</v>
    <v>0.8619</v>
    <v>EURGBP</v>
    <v>EUR/GBP</v>
  </rv>
  <rv s="1">
    <v>0</v>
  </rv>
  <rv s="0">
    <v>en-IE</v>
    <v>avycmw</v>
    <v>268435456</v>
    <v>1</v>
    <v>Powered by Refinitiv</v>
    <v>0</v>
    <v>GBP/EUR</v>
    <v>2</v>
    <v>5</v>
    <v>Finance</v>
    <v>4</v>
    <v>1.1775</v>
    <v>1.0811999999999999</v>
    <v>-4.0000000000000002E-4</v>
    <v>-3.4479999999999998E-4</v>
    <v>EUR</v>
    <v>GBP</v>
    <v>1.1601999999999999</v>
    <v>Currency Pair</v>
    <v>45188.877442129633</v>
    <v>1.1600999999999999</v>
    <v>UK Pound Sterling/Euro FX Cross Rate</v>
    <v>1.1599999999999999</v>
    <v>1.1599999999999999</v>
    <v>1.1596</v>
    <v>GBPEUR</v>
    <v>GBP/EUR</v>
  </rv>
  <rv s="1">
    <v>2</v>
  </rv>
</rvData>
</file>

<file path=xl/richData/rdrichvaluestructure.xml><?xml version="1.0" encoding="utf-8"?>
<rvStructures xmlns="http://schemas.microsoft.com/office/spreadsheetml/2017/richdata" count="2">
  <s t="_linkedentitycore">
    <k n="%EntityCulture" t="s"/>
    <k n="%EntityId" t="s"/>
    <k n="%EntityServiceId"/>
    <k n="%IsRefreshable" t="b"/>
    <k n="%ProviderInfo" t="s"/>
    <k n="_Display" t="spb"/>
    <k n="_DisplayString" t="s"/>
    <k n="_Flags" t="spb"/>
    <k n="_Format" t="spb"/>
    <k n="_Icon" t="s"/>
    <k n="_SubLabel" t="spb"/>
    <k n="52 week high"/>
    <k n="52 week low"/>
    <k n="Change"/>
    <k n="Change (%)"/>
    <k n="Currency" t="s"/>
    <k n="From currency" t="s"/>
    <k n="High"/>
    <k n="Instrument type" t="s"/>
    <k n="Last trade time"/>
    <k n="Low"/>
    <k n="Name" t="s"/>
    <k n="Open"/>
    <k n="Previous close"/>
    <k n="Price"/>
    <k n="Ticker symbol" t="s"/>
    <k n="UniqueName" t="s"/>
  </s>
  <s t="_linkedentity">
    <k n="%cvi" t="r"/>
  </s>
</rvStructures>
</file>

<file path=xl/richData/rdsupportingpropertybag.xml><?xml version="1.0" encoding="utf-8"?>
<supportingPropertyBags xmlns="http://schemas.microsoft.com/office/spreadsheetml/2017/richdata2">
  <spbArrays count="1">
    <a count="27">
      <v t="s">%EntityServiceId</v>
      <v t="s">_Format</v>
      <v t="s">%IsRefreshable</v>
      <v t="s">%EntityCulture</v>
      <v t="s">%EntityId</v>
      <v t="s">_Icon</v>
      <v t="s">_Display</v>
      <v t="s">Name</v>
      <v t="s">Price</v>
      <v t="s">_SubLabel</v>
      <v t="s">Last trade time</v>
      <v t="s">Ticker symbol</v>
      <v t="s">Change</v>
      <v t="s">Change (%)</v>
      <v t="s">Currency</v>
      <v t="s">From currency</v>
      <v t="s">Previous close</v>
      <v t="s">Open</v>
      <v t="s">High</v>
      <v t="s">Low</v>
      <v t="s">52 week high</v>
      <v t="s">52 week low</v>
      <v t="s">Instrument type</v>
      <v t="s">_Flags</v>
      <v t="s">UniqueName</v>
      <v t="s">_DisplayString</v>
      <v t="s">%ProviderInfo</v>
    </a>
  </spbArrays>
  <spbData count="6">
    <spb s="0">
      <v>0</v>
      <v>Name</v>
    </spb>
    <spb s="1">
      <v>0</v>
      <v>0</v>
      <v>0</v>
    </spb>
    <spb s="2">
      <v>1</v>
      <v>1</v>
    </spb>
    <spb s="3">
      <v>1</v>
      <v>1</v>
      <v>2</v>
      <v>1</v>
      <v>1</v>
      <v>1</v>
      <v>3</v>
      <v>1</v>
      <v>1</v>
      <v>1</v>
      <v>4</v>
      <v>5</v>
    </spb>
    <spb s="4">
      <v>GMT</v>
    </spb>
    <spb s="3">
      <v>6</v>
      <v>6</v>
      <v>2</v>
      <v>6</v>
      <v>6</v>
      <v>6</v>
      <v>3</v>
      <v>6</v>
      <v>6</v>
      <v>6</v>
      <v>4</v>
      <v>5</v>
    </spb>
  </spbData>
</supportingPropertyBags>
</file>

<file path=xl/richData/rdsupportingpropertybagstructure.xml><?xml version="1.0" encoding="utf-8"?>
<spbStructures xmlns="http://schemas.microsoft.com/office/spreadsheetml/2017/richdata2" count="5">
  <s>
    <k n="^Order" t="spba"/>
    <k n="TitleProperty" t="s"/>
  </s>
  <s>
    <k n="ShowInCardView" t="b"/>
    <k n="ShowInDotNotation" t="b"/>
    <k n="ShowInAutoComplete" t="b"/>
  </s>
  <s>
    <k n="UniqueName" t="spb"/>
    <k n="`%ProviderInfo" t="spb"/>
  </s>
  <s>
    <k n="Low" t="i"/>
    <k n="High" t="i"/>
    <k n="Name" t="i"/>
    <k n="Open" t="i"/>
    <k n="Price" t="i"/>
    <k n="Change" t="i"/>
    <k n="Change (%)" t="i"/>
    <k n="52 week low" t="i"/>
    <k n="52 week high" t="i"/>
    <k n="Previous close" t="i"/>
    <k n="Last trade time" t="i"/>
    <k n="`%EntityServiceId" t="i"/>
  </s>
  <s>
    <k n="Last trade time" t="s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4">
    <x:dxf>
      <x:numFmt numFmtId="2" formatCode="0.00"/>
    </x:dxf>
    <x:dxf>
      <x:numFmt numFmtId="0" formatCode="General"/>
    </x:dxf>
    <x:dxf>
      <x:numFmt numFmtId="27" formatCode="dd/mm/yyyy\ hh:mm"/>
    </x:dxf>
    <x:dxf>
      <x:numFmt numFmtId="14" formatCode="0.00%"/>
    </x:dxf>
  </dxfs>
  <richProperties>
    <rPr n="NumberFormat" t="s"/>
    <rPr n="IsTitleField" t="b"/>
  </richProperties>
  <richStyles>
    <rSty dxfid="1">
      <rpv i="0">_-[$£-en-GB]* #,##0.00_-;-[$£-en-GB]* #,##0.00_-;_-[$£-en-GB]* "-"??_-;_-@_-</rpv>
    </rSty>
    <rSty>
      <rpv i="1">1</rpv>
    </rSty>
    <rSty dxfid="3"/>
    <rSty dxfid="2"/>
    <rSty dxfid="0">
      <rpv i="0">0.00</rpv>
    </rSty>
    <rSty dxfid="1">
      <rpv i="0">_([$€-x-euro2] * #,##0.00_);_([$€-x-euro2] * (#,##0.00);_([$€-x-euro2] * "-"??_);_(@_)</rpv>
    </rSty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yclingireland.ie/events/event-organisers/eventinsurance/" TargetMode="External"/><Relationship Id="rId2" Type="http://schemas.openxmlformats.org/officeDocument/2006/relationships/hyperlink" Target="https://www.cyclingireland.ie/events/event-organisers/commissaires/" TargetMode="External"/><Relationship Id="rId1" Type="http://schemas.openxmlformats.org/officeDocument/2006/relationships/hyperlink" Target="https://www.cyclingireland.ie/events/event-organisers/photo-finish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yclingireland.ie/events/event-organisers/eventinsurance/" TargetMode="External"/><Relationship Id="rId2" Type="http://schemas.openxmlformats.org/officeDocument/2006/relationships/hyperlink" Target="https://www.cyclingireland.ie/events/event-organisers/commissaires/" TargetMode="External"/><Relationship Id="rId1" Type="http://schemas.openxmlformats.org/officeDocument/2006/relationships/hyperlink" Target="https://www.cyclingireland.ie/events/event-organisers/photo-finish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48863-9476-4E8F-9F74-81DA980F2375}">
  <dimension ref="A1:G64"/>
  <sheetViews>
    <sheetView tabSelected="1" topLeftCell="A24" zoomScaleNormal="100" workbookViewId="0">
      <selection activeCell="F39" sqref="F39"/>
    </sheetView>
  </sheetViews>
  <sheetFormatPr defaultRowHeight="14.5" x14ac:dyDescent="0.35"/>
  <cols>
    <col min="1" max="1" width="9.6328125" customWidth="1"/>
    <col min="2" max="2" width="35.08984375" customWidth="1"/>
    <col min="3" max="3" width="9.6328125" customWidth="1"/>
    <col min="6" max="6" width="54.54296875" customWidth="1"/>
    <col min="7" max="7" width="12.26953125" customWidth="1"/>
  </cols>
  <sheetData>
    <row r="1" spans="1:7" x14ac:dyDescent="0.35">
      <c r="A1" s="51"/>
      <c r="B1" s="51"/>
      <c r="C1" s="14"/>
      <c r="D1" s="14"/>
      <c r="E1" s="14"/>
      <c r="F1" s="14"/>
      <c r="G1" s="30"/>
    </row>
    <row r="2" spans="1:7" x14ac:dyDescent="0.35">
      <c r="A2" s="51"/>
      <c r="B2" s="51"/>
      <c r="C2" s="14"/>
      <c r="D2" s="56" t="s">
        <v>26</v>
      </c>
      <c r="E2" s="56"/>
      <c r="F2" s="16"/>
      <c r="G2" s="30"/>
    </row>
    <row r="3" spans="1:7" x14ac:dyDescent="0.35">
      <c r="A3" s="51"/>
      <c r="B3" s="51"/>
      <c r="C3" s="14"/>
      <c r="D3" s="56" t="s">
        <v>27</v>
      </c>
      <c r="E3" s="56"/>
      <c r="F3" s="16"/>
      <c r="G3" s="30"/>
    </row>
    <row r="4" spans="1:7" x14ac:dyDescent="0.35">
      <c r="A4" s="51"/>
      <c r="B4" s="51"/>
      <c r="C4" s="14"/>
      <c r="D4" s="56" t="s">
        <v>34</v>
      </c>
      <c r="E4" s="56"/>
      <c r="F4" s="16"/>
      <c r="G4" s="30"/>
    </row>
    <row r="5" spans="1:7" x14ac:dyDescent="0.35">
      <c r="A5" s="51"/>
      <c r="B5" s="51"/>
      <c r="C5" s="14"/>
      <c r="D5" s="56" t="s">
        <v>28</v>
      </c>
      <c r="E5" s="56"/>
      <c r="F5" s="32" t="s">
        <v>36</v>
      </c>
      <c r="G5" s="30"/>
    </row>
    <row r="6" spans="1:7" x14ac:dyDescent="0.35">
      <c r="A6" s="51"/>
      <c r="B6" s="51"/>
      <c r="C6" s="15"/>
      <c r="D6" s="15"/>
      <c r="E6" s="15"/>
      <c r="F6" s="15"/>
      <c r="G6" s="30"/>
    </row>
    <row r="7" spans="1:7" x14ac:dyDescent="0.35">
      <c r="A7" s="13"/>
      <c r="B7" s="13"/>
      <c r="C7" s="13"/>
      <c r="D7" s="13"/>
      <c r="E7" s="13"/>
      <c r="F7" s="13"/>
      <c r="G7" s="25"/>
    </row>
    <row r="8" spans="1:7" ht="15" thickBot="1" x14ac:dyDescent="0.4">
      <c r="A8" s="48" t="s">
        <v>0</v>
      </c>
      <c r="B8" s="48"/>
      <c r="C8" s="2" t="s">
        <v>2</v>
      </c>
      <c r="D8" s="2" t="s">
        <v>3</v>
      </c>
      <c r="E8" s="3"/>
      <c r="F8" s="4" t="s">
        <v>4</v>
      </c>
      <c r="G8" s="25"/>
    </row>
    <row r="9" spans="1:7" ht="15" thickBot="1" x14ac:dyDescent="0.4">
      <c r="A9" s="49"/>
      <c r="B9" s="50"/>
      <c r="C9" s="50"/>
      <c r="D9" s="50"/>
      <c r="E9" s="12">
        <f>SUM(E10:E21)</f>
        <v>0</v>
      </c>
      <c r="F9" s="11"/>
      <c r="G9" s="25"/>
    </row>
    <row r="10" spans="1:7" x14ac:dyDescent="0.35">
      <c r="A10" s="34" t="s">
        <v>5</v>
      </c>
      <c r="B10" s="6"/>
      <c r="C10" s="6">
        <v>0</v>
      </c>
      <c r="D10" s="6">
        <v>0</v>
      </c>
      <c r="E10" s="9">
        <f>SUM(C10*D10)</f>
        <v>0</v>
      </c>
      <c r="F10" s="10"/>
      <c r="G10" s="25"/>
    </row>
    <row r="11" spans="1:7" x14ac:dyDescent="0.35">
      <c r="A11" s="34"/>
      <c r="B11" s="6"/>
      <c r="C11" s="6">
        <v>0</v>
      </c>
      <c r="D11" s="6">
        <v>0</v>
      </c>
      <c r="E11" s="7">
        <f t="shared" ref="E11:E21" si="0">SUM(C11*D11)</f>
        <v>0</v>
      </c>
      <c r="F11" s="10"/>
      <c r="G11" s="25"/>
    </row>
    <row r="12" spans="1:7" x14ac:dyDescent="0.35">
      <c r="A12" s="34"/>
      <c r="B12" s="6"/>
      <c r="C12" s="6">
        <v>0</v>
      </c>
      <c r="D12" s="6">
        <v>0</v>
      </c>
      <c r="E12" s="7">
        <f t="shared" si="0"/>
        <v>0</v>
      </c>
      <c r="F12" s="10"/>
      <c r="G12" s="25"/>
    </row>
    <row r="13" spans="1:7" x14ac:dyDescent="0.35">
      <c r="A13" s="34" t="s">
        <v>6</v>
      </c>
      <c r="B13" s="6"/>
      <c r="C13" s="6">
        <v>0</v>
      </c>
      <c r="D13" s="6">
        <v>0</v>
      </c>
      <c r="E13" s="7">
        <f t="shared" si="0"/>
        <v>0</v>
      </c>
      <c r="F13" s="10"/>
      <c r="G13" s="25"/>
    </row>
    <row r="14" spans="1:7" x14ac:dyDescent="0.35">
      <c r="A14" s="34"/>
      <c r="B14" s="6"/>
      <c r="C14" s="6">
        <v>0</v>
      </c>
      <c r="D14" s="6">
        <v>0</v>
      </c>
      <c r="E14" s="7">
        <f t="shared" si="0"/>
        <v>0</v>
      </c>
      <c r="F14" s="10"/>
      <c r="G14" s="25"/>
    </row>
    <row r="15" spans="1:7" x14ac:dyDescent="0.35">
      <c r="A15" s="34"/>
      <c r="B15" s="6"/>
      <c r="C15" s="6">
        <v>0</v>
      </c>
      <c r="D15" s="6">
        <v>0</v>
      </c>
      <c r="E15" s="7">
        <f t="shared" si="0"/>
        <v>0</v>
      </c>
      <c r="F15" s="10"/>
      <c r="G15" s="25"/>
    </row>
    <row r="16" spans="1:7" x14ac:dyDescent="0.35">
      <c r="A16" s="34" t="s">
        <v>7</v>
      </c>
      <c r="B16" s="6"/>
      <c r="C16" s="6">
        <v>0</v>
      </c>
      <c r="D16" s="6">
        <v>0</v>
      </c>
      <c r="E16" s="7">
        <f t="shared" si="0"/>
        <v>0</v>
      </c>
      <c r="F16" s="10"/>
      <c r="G16" s="25"/>
    </row>
    <row r="17" spans="1:7" x14ac:dyDescent="0.35">
      <c r="A17" s="34"/>
      <c r="B17" s="6"/>
      <c r="C17" s="6">
        <v>0</v>
      </c>
      <c r="D17" s="6">
        <v>0</v>
      </c>
      <c r="E17" s="7">
        <f t="shared" si="0"/>
        <v>0</v>
      </c>
      <c r="F17" s="10"/>
      <c r="G17" s="25"/>
    </row>
    <row r="18" spans="1:7" x14ac:dyDescent="0.35">
      <c r="A18" s="34"/>
      <c r="B18" s="6"/>
      <c r="C18" s="6">
        <v>0</v>
      </c>
      <c r="D18" s="6">
        <v>0</v>
      </c>
      <c r="E18" s="7">
        <f t="shared" si="0"/>
        <v>0</v>
      </c>
      <c r="F18" s="10"/>
      <c r="G18" s="25"/>
    </row>
    <row r="19" spans="1:7" x14ac:dyDescent="0.35">
      <c r="A19" s="34" t="s">
        <v>8</v>
      </c>
      <c r="B19" s="6"/>
      <c r="C19" s="6">
        <v>0</v>
      </c>
      <c r="D19" s="6">
        <v>0</v>
      </c>
      <c r="E19" s="7">
        <f t="shared" si="0"/>
        <v>0</v>
      </c>
      <c r="F19" s="10"/>
      <c r="G19" s="25"/>
    </row>
    <row r="20" spans="1:7" x14ac:dyDescent="0.35">
      <c r="A20" s="34"/>
      <c r="B20" s="6"/>
      <c r="C20" s="6">
        <v>0</v>
      </c>
      <c r="D20" s="6">
        <v>0</v>
      </c>
      <c r="E20" s="7">
        <f t="shared" si="0"/>
        <v>0</v>
      </c>
      <c r="F20" s="10"/>
      <c r="G20" s="25"/>
    </row>
    <row r="21" spans="1:7" x14ac:dyDescent="0.35">
      <c r="A21" s="34"/>
      <c r="B21" s="6"/>
      <c r="C21" s="6">
        <v>0</v>
      </c>
      <c r="D21" s="6">
        <v>0</v>
      </c>
      <c r="E21" s="7">
        <f t="shared" si="0"/>
        <v>0</v>
      </c>
      <c r="F21" s="10"/>
      <c r="G21" s="25"/>
    </row>
    <row r="22" spans="1:7" x14ac:dyDescent="0.35">
      <c r="A22" s="13"/>
      <c r="B22" s="13"/>
      <c r="C22" s="13"/>
      <c r="D22" s="13"/>
      <c r="E22" s="13"/>
      <c r="F22" s="13"/>
      <c r="G22" s="28"/>
    </row>
    <row r="23" spans="1:7" ht="15" thickBot="1" x14ac:dyDescent="0.4">
      <c r="A23" s="48" t="s">
        <v>1</v>
      </c>
      <c r="B23" s="48"/>
      <c r="C23" s="2" t="s">
        <v>2</v>
      </c>
      <c r="D23" s="2" t="s">
        <v>3</v>
      </c>
      <c r="E23" s="3"/>
      <c r="F23" s="4" t="s">
        <v>4</v>
      </c>
      <c r="G23" s="29" t="s">
        <v>21</v>
      </c>
    </row>
    <row r="24" spans="1:7" ht="15" thickBot="1" x14ac:dyDescent="0.4">
      <c r="A24" s="49"/>
      <c r="B24" s="50"/>
      <c r="C24" s="50"/>
      <c r="D24" s="50"/>
      <c r="E24" s="12">
        <f>SUM(E25:E54)</f>
        <v>64.5</v>
      </c>
      <c r="F24" s="57" t="s">
        <v>29</v>
      </c>
      <c r="G24" s="58"/>
    </row>
    <row r="25" spans="1:7" x14ac:dyDescent="0.35">
      <c r="A25" s="34" t="s">
        <v>11</v>
      </c>
      <c r="B25" s="6" t="s">
        <v>16</v>
      </c>
      <c r="C25" s="6">
        <v>0</v>
      </c>
      <c r="D25" s="6">
        <v>0</v>
      </c>
      <c r="E25" s="9">
        <f>SUM(C25*D25)</f>
        <v>0</v>
      </c>
      <c r="F25" s="10"/>
      <c r="G25" s="27" t="s">
        <v>22</v>
      </c>
    </row>
    <row r="26" spans="1:7" x14ac:dyDescent="0.35">
      <c r="A26" s="34"/>
      <c r="B26" s="6"/>
      <c r="C26" s="6">
        <v>0</v>
      </c>
      <c r="D26" s="6">
        <v>0</v>
      </c>
      <c r="E26" s="7">
        <f t="shared" ref="E26:E53" si="1">SUM(C26*D26)</f>
        <v>0</v>
      </c>
      <c r="F26" s="10"/>
      <c r="G26" s="26"/>
    </row>
    <row r="27" spans="1:7" x14ac:dyDescent="0.35">
      <c r="A27" s="34"/>
      <c r="B27" s="6"/>
      <c r="C27" s="6">
        <v>0</v>
      </c>
      <c r="D27" s="6">
        <v>0</v>
      </c>
      <c r="E27" s="7">
        <f t="shared" si="1"/>
        <v>0</v>
      </c>
      <c r="F27" s="10"/>
      <c r="G27" s="26"/>
    </row>
    <row r="28" spans="1:7" x14ac:dyDescent="0.35">
      <c r="A28" s="34" t="s">
        <v>12</v>
      </c>
      <c r="B28" s="6"/>
      <c r="C28" s="6">
        <v>0</v>
      </c>
      <c r="D28" s="6">
        <v>0</v>
      </c>
      <c r="E28" s="7">
        <f t="shared" si="1"/>
        <v>0</v>
      </c>
      <c r="F28" s="10"/>
      <c r="G28" s="26"/>
    </row>
    <row r="29" spans="1:7" x14ac:dyDescent="0.35">
      <c r="A29" s="34"/>
      <c r="B29" s="6"/>
      <c r="C29" s="6">
        <v>0</v>
      </c>
      <c r="D29" s="6">
        <v>0</v>
      </c>
      <c r="E29" s="7">
        <f t="shared" si="1"/>
        <v>0</v>
      </c>
      <c r="F29" s="10"/>
      <c r="G29" s="26"/>
    </row>
    <row r="30" spans="1:7" x14ac:dyDescent="0.35">
      <c r="A30" s="34"/>
      <c r="B30" s="6"/>
      <c r="C30" s="6">
        <v>0</v>
      </c>
      <c r="D30" s="6">
        <v>0</v>
      </c>
      <c r="E30" s="7">
        <f t="shared" si="1"/>
        <v>0</v>
      </c>
      <c r="F30" s="10"/>
      <c r="G30" s="26"/>
    </row>
    <row r="31" spans="1:7" x14ac:dyDescent="0.35">
      <c r="A31" s="34" t="s">
        <v>15</v>
      </c>
      <c r="B31" s="6" t="s">
        <v>23</v>
      </c>
      <c r="C31" s="6">
        <v>0</v>
      </c>
      <c r="D31" s="6">
        <v>0</v>
      </c>
      <c r="E31" s="7">
        <f t="shared" si="1"/>
        <v>0</v>
      </c>
      <c r="F31" s="10"/>
      <c r="G31" s="27" t="s">
        <v>22</v>
      </c>
    </row>
    <row r="32" spans="1:7" x14ac:dyDescent="0.35">
      <c r="A32" s="34"/>
      <c r="B32" s="6"/>
      <c r="C32" s="6">
        <v>0</v>
      </c>
      <c r="D32" s="6">
        <v>0</v>
      </c>
      <c r="E32" s="7">
        <f t="shared" si="1"/>
        <v>0</v>
      </c>
      <c r="F32" s="10"/>
      <c r="G32" s="26"/>
    </row>
    <row r="33" spans="1:7" x14ac:dyDescent="0.35">
      <c r="A33" s="34"/>
      <c r="B33" s="6"/>
      <c r="C33" s="6">
        <v>0</v>
      </c>
      <c r="D33" s="6">
        <v>0</v>
      </c>
      <c r="E33" s="7">
        <f t="shared" si="1"/>
        <v>0</v>
      </c>
      <c r="F33" s="10"/>
      <c r="G33" s="26"/>
    </row>
    <row r="34" spans="1:7" x14ac:dyDescent="0.35">
      <c r="A34" s="44" t="s">
        <v>38</v>
      </c>
      <c r="B34" s="6"/>
      <c r="C34" s="6">
        <v>0</v>
      </c>
      <c r="D34" s="6">
        <v>0</v>
      </c>
      <c r="E34" s="7">
        <f t="shared" ref="E34:E45" si="2">SUM(C34*D34)</f>
        <v>0</v>
      </c>
      <c r="F34" s="10"/>
      <c r="G34" s="26"/>
    </row>
    <row r="35" spans="1:7" x14ac:dyDescent="0.35">
      <c r="A35" s="44"/>
      <c r="B35" s="6"/>
      <c r="C35" s="6">
        <v>0</v>
      </c>
      <c r="D35" s="6">
        <v>0</v>
      </c>
      <c r="E35" s="7">
        <f t="shared" si="2"/>
        <v>0</v>
      </c>
      <c r="F35" s="10"/>
      <c r="G35" s="26"/>
    </row>
    <row r="36" spans="1:7" x14ac:dyDescent="0.35">
      <c r="A36" s="44"/>
      <c r="B36" s="6"/>
      <c r="C36" s="6">
        <v>0</v>
      </c>
      <c r="D36" s="6">
        <v>0</v>
      </c>
      <c r="E36" s="7">
        <f t="shared" si="2"/>
        <v>0</v>
      </c>
      <c r="F36" s="10"/>
      <c r="G36" s="26"/>
    </row>
    <row r="37" spans="1:7" x14ac:dyDescent="0.35">
      <c r="A37" s="34" t="s">
        <v>20</v>
      </c>
      <c r="B37" s="6"/>
      <c r="C37" s="6">
        <v>0</v>
      </c>
      <c r="D37" s="6">
        <v>0</v>
      </c>
      <c r="E37" s="7">
        <f t="shared" ref="E37:E42" si="3">SUM(C37*D37)</f>
        <v>0</v>
      </c>
      <c r="F37" s="10"/>
      <c r="G37" s="26"/>
    </row>
    <row r="38" spans="1:7" x14ac:dyDescent="0.35">
      <c r="A38" s="34"/>
      <c r="B38" s="6"/>
      <c r="C38" s="6">
        <v>0</v>
      </c>
      <c r="D38" s="6">
        <v>0</v>
      </c>
      <c r="E38" s="7">
        <f t="shared" si="3"/>
        <v>0</v>
      </c>
      <c r="F38" s="10"/>
      <c r="G38" s="26"/>
    </row>
    <row r="39" spans="1:7" x14ac:dyDescent="0.35">
      <c r="A39" s="34"/>
      <c r="B39" s="6"/>
      <c r="C39" s="6">
        <v>0</v>
      </c>
      <c r="D39" s="6">
        <v>0</v>
      </c>
      <c r="E39" s="7">
        <f t="shared" si="3"/>
        <v>0</v>
      </c>
      <c r="F39" s="10"/>
      <c r="G39" s="26"/>
    </row>
    <row r="40" spans="1:7" x14ac:dyDescent="0.35">
      <c r="A40" s="34" t="s">
        <v>19</v>
      </c>
      <c r="B40" s="6" t="s">
        <v>24</v>
      </c>
      <c r="C40" s="6">
        <v>0</v>
      </c>
      <c r="D40" s="6">
        <v>0</v>
      </c>
      <c r="E40" s="7">
        <f t="shared" si="3"/>
        <v>0</v>
      </c>
      <c r="F40" s="10"/>
      <c r="G40" s="26"/>
    </row>
    <row r="41" spans="1:7" x14ac:dyDescent="0.35">
      <c r="A41" s="34"/>
      <c r="B41" s="6"/>
      <c r="C41" s="6">
        <v>0</v>
      </c>
      <c r="D41" s="6">
        <v>0</v>
      </c>
      <c r="E41" s="7">
        <f t="shared" si="3"/>
        <v>0</v>
      </c>
      <c r="F41" s="10"/>
      <c r="G41" s="26"/>
    </row>
    <row r="42" spans="1:7" x14ac:dyDescent="0.35">
      <c r="A42" s="34"/>
      <c r="B42" s="6"/>
      <c r="C42" s="6">
        <v>0</v>
      </c>
      <c r="D42" s="6">
        <v>0</v>
      </c>
      <c r="E42" s="7">
        <f t="shared" si="3"/>
        <v>0</v>
      </c>
      <c r="F42" s="10"/>
      <c r="G42" s="26"/>
    </row>
    <row r="43" spans="1:7" x14ac:dyDescent="0.35">
      <c r="A43" s="45" t="s">
        <v>17</v>
      </c>
      <c r="B43" s="6" t="s">
        <v>18</v>
      </c>
      <c r="C43" s="6">
        <v>0</v>
      </c>
      <c r="D43" s="6">
        <v>0</v>
      </c>
      <c r="E43" s="7">
        <f t="shared" si="2"/>
        <v>0</v>
      </c>
      <c r="F43" s="10" t="s">
        <v>40</v>
      </c>
      <c r="G43" s="27" t="s">
        <v>22</v>
      </c>
    </row>
    <row r="44" spans="1:7" x14ac:dyDescent="0.35">
      <c r="A44" s="45"/>
      <c r="B44" s="6"/>
      <c r="C44" s="6">
        <v>0</v>
      </c>
      <c r="D44" s="6">
        <v>0</v>
      </c>
      <c r="E44" s="7">
        <f t="shared" si="2"/>
        <v>0</v>
      </c>
      <c r="F44" s="10"/>
      <c r="G44" s="26"/>
    </row>
    <row r="45" spans="1:7" x14ac:dyDescent="0.35">
      <c r="A45" s="45"/>
      <c r="B45" s="6"/>
      <c r="C45" s="6">
        <v>0</v>
      </c>
      <c r="D45" s="6">
        <v>0</v>
      </c>
      <c r="E45" s="7">
        <f t="shared" si="2"/>
        <v>0</v>
      </c>
      <c r="F45" s="10"/>
      <c r="G45" s="26"/>
    </row>
    <row r="46" spans="1:7" x14ac:dyDescent="0.35">
      <c r="A46" s="34" t="s">
        <v>8</v>
      </c>
      <c r="B46" s="6" t="s">
        <v>25</v>
      </c>
      <c r="C46" s="6">
        <v>0</v>
      </c>
      <c r="D46" s="6">
        <v>0</v>
      </c>
      <c r="E46" s="7">
        <f t="shared" ref="E46:E48" si="4">SUM(C46*D46)</f>
        <v>0</v>
      </c>
      <c r="F46" s="10"/>
      <c r="G46" s="26"/>
    </row>
    <row r="47" spans="1:7" x14ac:dyDescent="0.35">
      <c r="A47" s="34"/>
      <c r="B47" s="6"/>
      <c r="C47" s="6">
        <v>0</v>
      </c>
      <c r="D47" s="6">
        <v>0</v>
      </c>
      <c r="E47" s="7">
        <f t="shared" si="4"/>
        <v>0</v>
      </c>
      <c r="F47" s="10"/>
      <c r="G47" s="26"/>
    </row>
    <row r="48" spans="1:7" x14ac:dyDescent="0.35">
      <c r="A48" s="34"/>
      <c r="B48" s="6"/>
      <c r="C48" s="6">
        <v>0</v>
      </c>
      <c r="D48" s="6">
        <v>0</v>
      </c>
      <c r="E48" s="7">
        <f t="shared" si="4"/>
        <v>0</v>
      </c>
      <c r="F48" s="10"/>
      <c r="G48" s="26"/>
    </row>
    <row r="49" spans="1:7" x14ac:dyDescent="0.35">
      <c r="A49" s="34" t="s">
        <v>13</v>
      </c>
      <c r="B49" s="6" t="s">
        <v>14</v>
      </c>
      <c r="C49" s="6">
        <v>1</v>
      </c>
      <c r="D49" s="6">
        <v>60</v>
      </c>
      <c r="E49" s="7">
        <f t="shared" ref="E49:E52" si="5">SUM(C49*D49)</f>
        <v>60</v>
      </c>
      <c r="F49" s="10" t="s">
        <v>39</v>
      </c>
      <c r="G49" s="26"/>
    </row>
    <row r="50" spans="1:7" x14ac:dyDescent="0.35">
      <c r="A50" s="34"/>
      <c r="B50" s="6" t="s">
        <v>37</v>
      </c>
      <c r="C50" s="6">
        <f>SUM(C10:C12)</f>
        <v>0</v>
      </c>
      <c r="D50" s="17">
        <v>5.5E-2</v>
      </c>
      <c r="E50" s="7">
        <f>SUM(E10:E12)*D50</f>
        <v>0</v>
      </c>
      <c r="F50" s="18" t="s">
        <v>31</v>
      </c>
      <c r="G50" s="27"/>
    </row>
    <row r="51" spans="1:7" x14ac:dyDescent="0.35">
      <c r="A51" s="34"/>
      <c r="B51" s="6"/>
      <c r="C51" s="6">
        <v>0</v>
      </c>
      <c r="D51" s="6">
        <v>0</v>
      </c>
      <c r="E51" s="7">
        <f t="shared" si="5"/>
        <v>0</v>
      </c>
      <c r="F51" s="10"/>
      <c r="G51" s="26"/>
    </row>
    <row r="52" spans="1:7" x14ac:dyDescent="0.35">
      <c r="A52" s="34"/>
      <c r="B52" s="6"/>
      <c r="C52" s="6">
        <v>0</v>
      </c>
      <c r="D52" s="6">
        <v>0</v>
      </c>
      <c r="E52" s="7">
        <f t="shared" si="5"/>
        <v>0</v>
      </c>
      <c r="F52" s="10"/>
      <c r="G52" s="26"/>
    </row>
    <row r="53" spans="1:7" x14ac:dyDescent="0.35">
      <c r="A53" s="34"/>
      <c r="B53" s="6"/>
      <c r="C53" s="6">
        <v>0</v>
      </c>
      <c r="D53" s="6">
        <v>0</v>
      </c>
      <c r="E53" s="7">
        <f t="shared" si="1"/>
        <v>0</v>
      </c>
      <c r="F53" s="10"/>
      <c r="G53" s="26"/>
    </row>
    <row r="54" spans="1:7" x14ac:dyDescent="0.35">
      <c r="A54" s="35" t="s">
        <v>9</v>
      </c>
      <c r="B54" s="36"/>
      <c r="C54" s="37"/>
      <c r="D54" s="8">
        <v>7.4999999999999997E-2</v>
      </c>
      <c r="E54" s="5">
        <f>SUM(E25:E53)*D54</f>
        <v>4.5</v>
      </c>
      <c r="F54" s="38" t="s">
        <v>30</v>
      </c>
      <c r="G54" s="39"/>
    </row>
    <row r="55" spans="1:7" ht="15" thickBot="1" x14ac:dyDescent="0.4">
      <c r="A55" s="13"/>
      <c r="B55" s="13"/>
      <c r="C55" s="13"/>
      <c r="D55" s="13"/>
      <c r="E55" s="13"/>
      <c r="F55" s="13"/>
      <c r="G55" s="25"/>
    </row>
    <row r="56" spans="1:7" ht="15" thickBot="1" x14ac:dyDescent="0.4">
      <c r="A56" s="40" t="s">
        <v>10</v>
      </c>
      <c r="B56" s="41"/>
      <c r="C56" s="41"/>
      <c r="D56" s="42">
        <f>SUM(E9-E24)</f>
        <v>-64.5</v>
      </c>
      <c r="E56" s="43"/>
      <c r="F56" s="46"/>
      <c r="G56" s="47"/>
    </row>
    <row r="57" spans="1:7" x14ac:dyDescent="0.35">
      <c r="A57" s="13"/>
      <c r="B57" s="13"/>
      <c r="C57" s="13"/>
      <c r="D57" s="13"/>
      <c r="E57" s="13"/>
      <c r="F57" s="13"/>
      <c r="G57" s="25"/>
    </row>
    <row r="58" spans="1:7" x14ac:dyDescent="0.35">
      <c r="A58" s="14"/>
      <c r="B58" s="14"/>
      <c r="C58" s="14"/>
      <c r="D58" s="14"/>
      <c r="E58" s="52" t="s">
        <v>33</v>
      </c>
      <c r="F58" s="52"/>
      <c r="G58" s="53"/>
    </row>
    <row r="59" spans="1:7" x14ac:dyDescent="0.35">
      <c r="A59" s="14"/>
      <c r="B59" s="4" t="s">
        <v>32</v>
      </c>
      <c r="C59" s="31" t="s">
        <v>35</v>
      </c>
      <c r="D59" s="14"/>
      <c r="E59" s="52"/>
      <c r="F59" s="52"/>
      <c r="G59" s="53"/>
    </row>
    <row r="60" spans="1:7" x14ac:dyDescent="0.35">
      <c r="A60" s="14"/>
      <c r="B60" s="16" t="e" vm="1">
        <v>#VALUE!</v>
      </c>
      <c r="C60" s="16" cm="1">
        <f t="array" ref="C60">_FV(B60,"Price")</f>
        <v>0.8619</v>
      </c>
      <c r="D60" s="14"/>
      <c r="E60" s="52"/>
      <c r="F60" s="52"/>
      <c r="G60" s="53"/>
    </row>
    <row r="61" spans="1:7" x14ac:dyDescent="0.35">
      <c r="A61" s="14"/>
      <c r="B61" s="16" t="e" vm="2">
        <v>#VALUE!</v>
      </c>
      <c r="C61" s="16" cm="1">
        <f t="array" ref="C61">_FV(B61,"Price")</f>
        <v>1.1596</v>
      </c>
      <c r="D61" s="14"/>
      <c r="E61" s="52"/>
      <c r="F61" s="52"/>
      <c r="G61" s="53"/>
    </row>
    <row r="62" spans="1:7" ht="15" thickBot="1" x14ac:dyDescent="0.4">
      <c r="A62" s="23"/>
      <c r="B62" s="23"/>
      <c r="C62" s="14"/>
      <c r="D62" s="14"/>
      <c r="E62" s="54"/>
      <c r="F62" s="54"/>
      <c r="G62" s="55"/>
    </row>
    <row r="63" spans="1:7" ht="15" thickTop="1" x14ac:dyDescent="0.35">
      <c r="C63" s="24"/>
      <c r="D63" s="24"/>
      <c r="E63" s="1"/>
      <c r="F63" s="1"/>
    </row>
    <row r="64" spans="1:7" x14ac:dyDescent="0.35">
      <c r="E64" s="1"/>
      <c r="F64" s="1"/>
    </row>
  </sheetData>
  <mergeCells count="29">
    <mergeCell ref="E58:G62"/>
    <mergeCell ref="D2:E2"/>
    <mergeCell ref="D4:E4"/>
    <mergeCell ref="D3:E3"/>
    <mergeCell ref="D5:E5"/>
    <mergeCell ref="F24:G24"/>
    <mergeCell ref="A1:B6"/>
    <mergeCell ref="A8:B8"/>
    <mergeCell ref="A10:A12"/>
    <mergeCell ref="A13:A15"/>
    <mergeCell ref="A16:A18"/>
    <mergeCell ref="A9:D9"/>
    <mergeCell ref="A19:A21"/>
    <mergeCell ref="A23:B23"/>
    <mergeCell ref="A24:D24"/>
    <mergeCell ref="A25:A27"/>
    <mergeCell ref="A28:A30"/>
    <mergeCell ref="A31:A33"/>
    <mergeCell ref="A49:A53"/>
    <mergeCell ref="A54:C54"/>
    <mergeCell ref="F54:G54"/>
    <mergeCell ref="A56:C56"/>
    <mergeCell ref="D56:E56"/>
    <mergeCell ref="A46:A48"/>
    <mergeCell ref="A34:A36"/>
    <mergeCell ref="A43:A45"/>
    <mergeCell ref="A37:A39"/>
    <mergeCell ref="A40:A42"/>
    <mergeCell ref="F56:G56"/>
  </mergeCells>
  <hyperlinks>
    <hyperlink ref="G31" r:id="rId1" xr:uid="{B5DCB6D4-BE23-40D0-8D2B-03DB1EF090CA}"/>
    <hyperlink ref="G43" r:id="rId2" xr:uid="{23482CA2-FF31-4420-9936-47B8FF46C786}"/>
    <hyperlink ref="G25" r:id="rId3" xr:uid="{8B3D85E2-3199-42FF-BBB4-8EDF98877EB2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0909F-9295-4BF4-B0CA-F49F6E7ADF3D}">
  <dimension ref="A1:G64"/>
  <sheetViews>
    <sheetView topLeftCell="A39" zoomScaleNormal="100" workbookViewId="0">
      <selection activeCell="F43" sqref="F43"/>
    </sheetView>
  </sheetViews>
  <sheetFormatPr defaultRowHeight="14.5" x14ac:dyDescent="0.35"/>
  <cols>
    <col min="1" max="1" width="9.6328125" customWidth="1"/>
    <col min="2" max="2" width="35.08984375" customWidth="1"/>
    <col min="3" max="3" width="9.6328125" customWidth="1"/>
    <col min="6" max="6" width="54.54296875" customWidth="1"/>
    <col min="7" max="7" width="12.26953125" customWidth="1"/>
  </cols>
  <sheetData>
    <row r="1" spans="1:7" x14ac:dyDescent="0.35">
      <c r="A1" s="51"/>
      <c r="B1" s="51"/>
      <c r="C1" s="14"/>
      <c r="D1" s="14"/>
      <c r="E1" s="14"/>
      <c r="F1" s="14"/>
      <c r="G1" s="30"/>
    </row>
    <row r="2" spans="1:7" x14ac:dyDescent="0.35">
      <c r="A2" s="51"/>
      <c r="B2" s="51"/>
      <c r="C2" s="14"/>
      <c r="D2" s="56" t="s">
        <v>26</v>
      </c>
      <c r="E2" s="56"/>
      <c r="F2" s="16"/>
      <c r="G2" s="30"/>
    </row>
    <row r="3" spans="1:7" x14ac:dyDescent="0.35">
      <c r="A3" s="51"/>
      <c r="B3" s="51"/>
      <c r="C3" s="14"/>
      <c r="D3" s="56" t="s">
        <v>27</v>
      </c>
      <c r="E3" s="56"/>
      <c r="F3" s="16"/>
      <c r="G3" s="30"/>
    </row>
    <row r="4" spans="1:7" x14ac:dyDescent="0.35">
      <c r="A4" s="51"/>
      <c r="B4" s="51"/>
      <c r="C4" s="14"/>
      <c r="D4" s="56" t="s">
        <v>34</v>
      </c>
      <c r="E4" s="56"/>
      <c r="F4" s="16"/>
      <c r="G4" s="30"/>
    </row>
    <row r="5" spans="1:7" x14ac:dyDescent="0.35">
      <c r="A5" s="51"/>
      <c r="B5" s="51"/>
      <c r="C5" s="14"/>
      <c r="D5" s="56" t="s">
        <v>28</v>
      </c>
      <c r="E5" s="56"/>
      <c r="F5" s="32" t="s">
        <v>36</v>
      </c>
      <c r="G5" s="30"/>
    </row>
    <row r="6" spans="1:7" x14ac:dyDescent="0.35">
      <c r="A6" s="51"/>
      <c r="B6" s="51"/>
      <c r="C6" s="15"/>
      <c r="D6" s="15"/>
      <c r="E6" s="15"/>
      <c r="F6" s="15"/>
      <c r="G6" s="30"/>
    </row>
    <row r="7" spans="1:7" x14ac:dyDescent="0.35">
      <c r="A7" s="13"/>
      <c r="B7" s="13"/>
      <c r="C7" s="13"/>
      <c r="D7" s="13"/>
      <c r="E7" s="13"/>
      <c r="F7" s="13"/>
      <c r="G7" s="25"/>
    </row>
    <row r="8" spans="1:7" ht="15" thickBot="1" x14ac:dyDescent="0.4">
      <c r="A8" s="48" t="s">
        <v>0</v>
      </c>
      <c r="B8" s="48"/>
      <c r="C8" s="2" t="s">
        <v>2</v>
      </c>
      <c r="D8" s="2" t="s">
        <v>3</v>
      </c>
      <c r="E8" s="3"/>
      <c r="F8" s="4" t="s">
        <v>4</v>
      </c>
      <c r="G8" s="25"/>
    </row>
    <row r="9" spans="1:7" ht="15" thickBot="1" x14ac:dyDescent="0.4">
      <c r="A9" s="49"/>
      <c r="B9" s="50"/>
      <c r="C9" s="50"/>
      <c r="D9" s="50"/>
      <c r="E9" s="19">
        <f>SUM(E10:E21)</f>
        <v>0</v>
      </c>
      <c r="F9" s="11"/>
      <c r="G9" s="25"/>
    </row>
    <row r="10" spans="1:7" x14ac:dyDescent="0.35">
      <c r="A10" s="34" t="s">
        <v>5</v>
      </c>
      <c r="B10" s="6"/>
      <c r="C10" s="6">
        <v>0</v>
      </c>
      <c r="D10" s="6">
        <v>0</v>
      </c>
      <c r="E10" s="20">
        <f>SUM(C10*D10)</f>
        <v>0</v>
      </c>
      <c r="F10" s="10"/>
      <c r="G10" s="25"/>
    </row>
    <row r="11" spans="1:7" x14ac:dyDescent="0.35">
      <c r="A11" s="34"/>
      <c r="B11" s="6"/>
      <c r="C11" s="6">
        <v>0</v>
      </c>
      <c r="D11" s="6">
        <v>0</v>
      </c>
      <c r="E11" s="21">
        <f t="shared" ref="E11:E21" si="0">SUM(C11*D11)</f>
        <v>0</v>
      </c>
      <c r="F11" s="10"/>
      <c r="G11" s="25"/>
    </row>
    <row r="12" spans="1:7" x14ac:dyDescent="0.35">
      <c r="A12" s="34"/>
      <c r="B12" s="6"/>
      <c r="C12" s="6">
        <v>0</v>
      </c>
      <c r="D12" s="6">
        <v>0</v>
      </c>
      <c r="E12" s="21">
        <f t="shared" si="0"/>
        <v>0</v>
      </c>
      <c r="F12" s="10"/>
      <c r="G12" s="25"/>
    </row>
    <row r="13" spans="1:7" x14ac:dyDescent="0.35">
      <c r="A13" s="34" t="s">
        <v>6</v>
      </c>
      <c r="B13" s="6"/>
      <c r="C13" s="6">
        <v>0</v>
      </c>
      <c r="D13" s="6">
        <v>0</v>
      </c>
      <c r="E13" s="21">
        <f t="shared" si="0"/>
        <v>0</v>
      </c>
      <c r="F13" s="10"/>
      <c r="G13" s="25"/>
    </row>
    <row r="14" spans="1:7" x14ac:dyDescent="0.35">
      <c r="A14" s="34"/>
      <c r="B14" s="6"/>
      <c r="C14" s="6">
        <v>0</v>
      </c>
      <c r="D14" s="6">
        <v>0</v>
      </c>
      <c r="E14" s="21">
        <f t="shared" si="0"/>
        <v>0</v>
      </c>
      <c r="F14" s="10"/>
      <c r="G14" s="25"/>
    </row>
    <row r="15" spans="1:7" x14ac:dyDescent="0.35">
      <c r="A15" s="34"/>
      <c r="B15" s="6"/>
      <c r="C15" s="6">
        <v>0</v>
      </c>
      <c r="D15" s="6">
        <v>0</v>
      </c>
      <c r="E15" s="21">
        <f t="shared" si="0"/>
        <v>0</v>
      </c>
      <c r="F15" s="10"/>
      <c r="G15" s="25"/>
    </row>
    <row r="16" spans="1:7" x14ac:dyDescent="0.35">
      <c r="A16" s="34" t="s">
        <v>7</v>
      </c>
      <c r="B16" s="6"/>
      <c r="C16" s="6">
        <v>0</v>
      </c>
      <c r="D16" s="6">
        <v>0</v>
      </c>
      <c r="E16" s="21">
        <f t="shared" si="0"/>
        <v>0</v>
      </c>
      <c r="F16" s="10"/>
      <c r="G16" s="25"/>
    </row>
    <row r="17" spans="1:7" x14ac:dyDescent="0.35">
      <c r="A17" s="34"/>
      <c r="B17" s="6"/>
      <c r="C17" s="6">
        <v>0</v>
      </c>
      <c r="D17" s="6">
        <v>0</v>
      </c>
      <c r="E17" s="21">
        <f t="shared" si="0"/>
        <v>0</v>
      </c>
      <c r="F17" s="10"/>
      <c r="G17" s="25"/>
    </row>
    <row r="18" spans="1:7" x14ac:dyDescent="0.35">
      <c r="A18" s="34"/>
      <c r="B18" s="6"/>
      <c r="C18" s="6">
        <v>0</v>
      </c>
      <c r="D18" s="6">
        <v>0</v>
      </c>
      <c r="E18" s="21">
        <f t="shared" si="0"/>
        <v>0</v>
      </c>
      <c r="F18" s="10"/>
      <c r="G18" s="25"/>
    </row>
    <row r="19" spans="1:7" x14ac:dyDescent="0.35">
      <c r="A19" s="34" t="s">
        <v>8</v>
      </c>
      <c r="B19" s="6"/>
      <c r="C19" s="6">
        <v>0</v>
      </c>
      <c r="D19" s="6">
        <v>0</v>
      </c>
      <c r="E19" s="21">
        <f t="shared" si="0"/>
        <v>0</v>
      </c>
      <c r="F19" s="10"/>
      <c r="G19" s="25"/>
    </row>
    <row r="20" spans="1:7" x14ac:dyDescent="0.35">
      <c r="A20" s="34"/>
      <c r="B20" s="6"/>
      <c r="C20" s="6">
        <v>0</v>
      </c>
      <c r="D20" s="6">
        <v>0</v>
      </c>
      <c r="E20" s="21">
        <f t="shared" si="0"/>
        <v>0</v>
      </c>
      <c r="F20" s="10"/>
      <c r="G20" s="25"/>
    </row>
    <row r="21" spans="1:7" x14ac:dyDescent="0.35">
      <c r="A21" s="34"/>
      <c r="B21" s="6"/>
      <c r="C21" s="6">
        <v>0</v>
      </c>
      <c r="D21" s="6">
        <v>0</v>
      </c>
      <c r="E21" s="21">
        <f t="shared" si="0"/>
        <v>0</v>
      </c>
      <c r="F21" s="10"/>
      <c r="G21" s="25"/>
    </row>
    <row r="22" spans="1:7" x14ac:dyDescent="0.35">
      <c r="A22" s="13"/>
      <c r="B22" s="13"/>
      <c r="C22" s="13"/>
      <c r="D22" s="13"/>
      <c r="E22" s="13"/>
      <c r="F22" s="13"/>
      <c r="G22" s="28"/>
    </row>
    <row r="23" spans="1:7" ht="15" thickBot="1" x14ac:dyDescent="0.4">
      <c r="A23" s="48" t="s">
        <v>1</v>
      </c>
      <c r="B23" s="48"/>
      <c r="C23" s="2" t="s">
        <v>2</v>
      </c>
      <c r="D23" s="2" t="s">
        <v>3</v>
      </c>
      <c r="E23" s="3"/>
      <c r="F23" s="4" t="s">
        <v>4</v>
      </c>
      <c r="G23" s="29" t="s">
        <v>21</v>
      </c>
    </row>
    <row r="24" spans="1:7" ht="15" thickBot="1" x14ac:dyDescent="0.4">
      <c r="A24" s="49"/>
      <c r="B24" s="50"/>
      <c r="C24" s="50"/>
      <c r="D24" s="50"/>
      <c r="E24" s="19">
        <f>SUM(E25:E54)</f>
        <v>58.05</v>
      </c>
      <c r="F24" s="57" t="s">
        <v>29</v>
      </c>
      <c r="G24" s="58"/>
    </row>
    <row r="25" spans="1:7" x14ac:dyDescent="0.35">
      <c r="A25" s="34" t="s">
        <v>11</v>
      </c>
      <c r="B25" s="6" t="s">
        <v>16</v>
      </c>
      <c r="C25" s="6">
        <v>0</v>
      </c>
      <c r="D25" s="6">
        <v>0</v>
      </c>
      <c r="E25" s="20">
        <f>SUM(C25*D25)</f>
        <v>0</v>
      </c>
      <c r="F25" s="10"/>
      <c r="G25" s="27" t="s">
        <v>22</v>
      </c>
    </row>
    <row r="26" spans="1:7" x14ac:dyDescent="0.35">
      <c r="A26" s="34"/>
      <c r="B26" s="6"/>
      <c r="C26" s="6">
        <v>0</v>
      </c>
      <c r="D26" s="6">
        <v>0</v>
      </c>
      <c r="E26" s="21">
        <f t="shared" ref="E26:E53" si="1">SUM(C26*D26)</f>
        <v>0</v>
      </c>
      <c r="F26" s="33"/>
      <c r="G26" s="26"/>
    </row>
    <row r="27" spans="1:7" x14ac:dyDescent="0.35">
      <c r="A27" s="34"/>
      <c r="B27" s="6"/>
      <c r="C27" s="6">
        <v>0</v>
      </c>
      <c r="D27" s="6">
        <v>0</v>
      </c>
      <c r="E27" s="21">
        <f t="shared" si="1"/>
        <v>0</v>
      </c>
      <c r="F27" s="10"/>
      <c r="G27" s="26"/>
    </row>
    <row r="28" spans="1:7" x14ac:dyDescent="0.35">
      <c r="A28" s="34" t="s">
        <v>12</v>
      </c>
      <c r="B28" s="6"/>
      <c r="C28" s="6">
        <v>0</v>
      </c>
      <c r="D28" s="6">
        <v>0</v>
      </c>
      <c r="E28" s="21">
        <f t="shared" si="1"/>
        <v>0</v>
      </c>
      <c r="F28" s="10"/>
      <c r="G28" s="26"/>
    </row>
    <row r="29" spans="1:7" x14ac:dyDescent="0.35">
      <c r="A29" s="34"/>
      <c r="B29" s="6"/>
      <c r="C29" s="6">
        <v>0</v>
      </c>
      <c r="D29" s="6">
        <v>0</v>
      </c>
      <c r="E29" s="21">
        <f t="shared" si="1"/>
        <v>0</v>
      </c>
      <c r="F29" s="10"/>
      <c r="G29" s="26"/>
    </row>
    <row r="30" spans="1:7" x14ac:dyDescent="0.35">
      <c r="A30" s="34"/>
      <c r="B30" s="6"/>
      <c r="C30" s="6">
        <v>0</v>
      </c>
      <c r="D30" s="6">
        <v>0</v>
      </c>
      <c r="E30" s="21">
        <f t="shared" si="1"/>
        <v>0</v>
      </c>
      <c r="F30" s="10"/>
      <c r="G30" s="26"/>
    </row>
    <row r="31" spans="1:7" x14ac:dyDescent="0.35">
      <c r="A31" s="34" t="s">
        <v>15</v>
      </c>
      <c r="B31" s="6" t="s">
        <v>23</v>
      </c>
      <c r="C31" s="6">
        <v>0</v>
      </c>
      <c r="D31" s="6">
        <v>0</v>
      </c>
      <c r="E31" s="21">
        <f t="shared" si="1"/>
        <v>0</v>
      </c>
      <c r="F31" s="10"/>
      <c r="G31" s="27" t="s">
        <v>22</v>
      </c>
    </row>
    <row r="32" spans="1:7" x14ac:dyDescent="0.35">
      <c r="A32" s="34"/>
      <c r="B32" s="6"/>
      <c r="C32" s="6">
        <v>0</v>
      </c>
      <c r="D32" s="6">
        <v>0</v>
      </c>
      <c r="E32" s="21">
        <f t="shared" si="1"/>
        <v>0</v>
      </c>
      <c r="F32" s="10"/>
      <c r="G32" s="26"/>
    </row>
    <row r="33" spans="1:7" x14ac:dyDescent="0.35">
      <c r="A33" s="34"/>
      <c r="B33" s="6"/>
      <c r="C33" s="6">
        <v>0</v>
      </c>
      <c r="D33" s="6">
        <v>0</v>
      </c>
      <c r="E33" s="21">
        <f t="shared" si="1"/>
        <v>0</v>
      </c>
      <c r="F33" s="10"/>
      <c r="G33" s="26"/>
    </row>
    <row r="34" spans="1:7" x14ac:dyDescent="0.35">
      <c r="A34" s="34" t="s">
        <v>38</v>
      </c>
      <c r="B34" s="6"/>
      <c r="C34" s="6">
        <v>0</v>
      </c>
      <c r="D34" s="6">
        <v>0</v>
      </c>
      <c r="E34" s="21">
        <f t="shared" si="1"/>
        <v>0</v>
      </c>
      <c r="F34" s="10"/>
      <c r="G34" s="26"/>
    </row>
    <row r="35" spans="1:7" x14ac:dyDescent="0.35">
      <c r="A35" s="34"/>
      <c r="B35" s="6"/>
      <c r="C35" s="6">
        <v>0</v>
      </c>
      <c r="D35" s="6">
        <v>0</v>
      </c>
      <c r="E35" s="21">
        <f t="shared" si="1"/>
        <v>0</v>
      </c>
      <c r="F35" s="10"/>
      <c r="G35" s="26"/>
    </row>
    <row r="36" spans="1:7" x14ac:dyDescent="0.35">
      <c r="A36" s="34"/>
      <c r="B36" s="6"/>
      <c r="C36" s="6">
        <v>0</v>
      </c>
      <c r="D36" s="6">
        <v>0</v>
      </c>
      <c r="E36" s="21">
        <f t="shared" si="1"/>
        <v>0</v>
      </c>
      <c r="F36" s="10"/>
      <c r="G36" s="26"/>
    </row>
    <row r="37" spans="1:7" x14ac:dyDescent="0.35">
      <c r="A37" s="34" t="s">
        <v>20</v>
      </c>
      <c r="B37" s="6"/>
      <c r="C37" s="6">
        <v>0</v>
      </c>
      <c r="D37" s="6">
        <v>0</v>
      </c>
      <c r="E37" s="21">
        <f t="shared" si="1"/>
        <v>0</v>
      </c>
      <c r="F37" s="10"/>
      <c r="G37" s="26"/>
    </row>
    <row r="38" spans="1:7" x14ac:dyDescent="0.35">
      <c r="A38" s="34"/>
      <c r="B38" s="6"/>
      <c r="C38" s="6">
        <v>0</v>
      </c>
      <c r="D38" s="6">
        <v>0</v>
      </c>
      <c r="E38" s="21">
        <f t="shared" si="1"/>
        <v>0</v>
      </c>
      <c r="F38" s="10"/>
      <c r="G38" s="26"/>
    </row>
    <row r="39" spans="1:7" x14ac:dyDescent="0.35">
      <c r="A39" s="34"/>
      <c r="B39" s="6"/>
      <c r="C39" s="6">
        <v>0</v>
      </c>
      <c r="D39" s="6">
        <v>0</v>
      </c>
      <c r="E39" s="21">
        <f t="shared" si="1"/>
        <v>0</v>
      </c>
      <c r="F39" s="10"/>
      <c r="G39" s="26"/>
    </row>
    <row r="40" spans="1:7" x14ac:dyDescent="0.35">
      <c r="A40" s="34" t="s">
        <v>19</v>
      </c>
      <c r="B40" s="6" t="s">
        <v>24</v>
      </c>
      <c r="C40" s="6">
        <v>0</v>
      </c>
      <c r="D40" s="6">
        <v>0</v>
      </c>
      <c r="E40" s="21">
        <f t="shared" si="1"/>
        <v>0</v>
      </c>
      <c r="F40" s="10"/>
      <c r="G40" s="26"/>
    </row>
    <row r="41" spans="1:7" x14ac:dyDescent="0.35">
      <c r="A41" s="34"/>
      <c r="B41" s="6"/>
      <c r="C41" s="6">
        <v>0</v>
      </c>
      <c r="D41" s="6">
        <v>0</v>
      </c>
      <c r="E41" s="21">
        <f t="shared" si="1"/>
        <v>0</v>
      </c>
      <c r="F41" s="10"/>
      <c r="G41" s="26"/>
    </row>
    <row r="42" spans="1:7" x14ac:dyDescent="0.35">
      <c r="A42" s="34"/>
      <c r="B42" s="6"/>
      <c r="C42" s="6">
        <v>0</v>
      </c>
      <c r="D42" s="6">
        <v>0</v>
      </c>
      <c r="E42" s="21">
        <f t="shared" si="1"/>
        <v>0</v>
      </c>
      <c r="F42" s="10"/>
      <c r="G42" s="26"/>
    </row>
    <row r="43" spans="1:7" x14ac:dyDescent="0.35">
      <c r="A43" s="45" t="s">
        <v>17</v>
      </c>
      <c r="B43" s="6" t="s">
        <v>18</v>
      </c>
      <c r="C43" s="6">
        <v>0</v>
      </c>
      <c r="D43" s="6">
        <v>0</v>
      </c>
      <c r="E43" s="21">
        <f t="shared" si="1"/>
        <v>0</v>
      </c>
      <c r="F43" s="10" t="s">
        <v>40</v>
      </c>
      <c r="G43" s="27" t="s">
        <v>22</v>
      </c>
    </row>
    <row r="44" spans="1:7" x14ac:dyDescent="0.35">
      <c r="A44" s="45"/>
      <c r="B44" s="6"/>
      <c r="C44" s="6">
        <v>0</v>
      </c>
      <c r="D44" s="6">
        <v>0</v>
      </c>
      <c r="E44" s="21">
        <f t="shared" si="1"/>
        <v>0</v>
      </c>
      <c r="F44" s="10"/>
      <c r="G44" s="26"/>
    </row>
    <row r="45" spans="1:7" x14ac:dyDescent="0.35">
      <c r="A45" s="45"/>
      <c r="B45" s="6"/>
      <c r="C45" s="6">
        <v>0</v>
      </c>
      <c r="D45" s="6">
        <v>0</v>
      </c>
      <c r="E45" s="21">
        <f t="shared" si="1"/>
        <v>0</v>
      </c>
      <c r="F45" s="10"/>
      <c r="G45" s="26"/>
    </row>
    <row r="46" spans="1:7" x14ac:dyDescent="0.35">
      <c r="A46" s="34" t="s">
        <v>8</v>
      </c>
      <c r="B46" s="6" t="s">
        <v>25</v>
      </c>
      <c r="C46" s="6">
        <v>0</v>
      </c>
      <c r="D46" s="6">
        <v>0</v>
      </c>
      <c r="E46" s="21">
        <f t="shared" si="1"/>
        <v>0</v>
      </c>
      <c r="F46" s="10"/>
      <c r="G46" s="26"/>
    </row>
    <row r="47" spans="1:7" x14ac:dyDescent="0.35">
      <c r="A47" s="34"/>
      <c r="B47" s="6"/>
      <c r="C47" s="6">
        <v>0</v>
      </c>
      <c r="D47" s="6">
        <v>0</v>
      </c>
      <c r="E47" s="21">
        <f t="shared" si="1"/>
        <v>0</v>
      </c>
      <c r="F47" s="10"/>
      <c r="G47" s="26"/>
    </row>
    <row r="48" spans="1:7" x14ac:dyDescent="0.35">
      <c r="A48" s="34"/>
      <c r="B48" s="6"/>
      <c r="C48" s="6">
        <v>0</v>
      </c>
      <c r="D48" s="6">
        <v>0</v>
      </c>
      <c r="E48" s="21">
        <f t="shared" si="1"/>
        <v>0</v>
      </c>
      <c r="F48" s="10"/>
      <c r="G48" s="26"/>
    </row>
    <row r="49" spans="1:7" x14ac:dyDescent="0.35">
      <c r="A49" s="34" t="s">
        <v>13</v>
      </c>
      <c r="B49" s="6" t="s">
        <v>14</v>
      </c>
      <c r="C49" s="6">
        <v>1</v>
      </c>
      <c r="D49" s="6">
        <v>54</v>
      </c>
      <c r="E49" s="21">
        <f t="shared" si="1"/>
        <v>54</v>
      </c>
      <c r="F49" s="10" t="s">
        <v>39</v>
      </c>
      <c r="G49" s="26"/>
    </row>
    <row r="50" spans="1:7" x14ac:dyDescent="0.35">
      <c r="A50" s="34"/>
      <c r="B50" s="6" t="s">
        <v>37</v>
      </c>
      <c r="C50" s="6">
        <f>SUM(C10:C12)</f>
        <v>0</v>
      </c>
      <c r="D50" s="17">
        <v>5.5E-2</v>
      </c>
      <c r="E50" s="21">
        <f>SUM(E10:E12)*D50</f>
        <v>0</v>
      </c>
      <c r="F50" s="18" t="s">
        <v>31</v>
      </c>
      <c r="G50" s="27"/>
    </row>
    <row r="51" spans="1:7" x14ac:dyDescent="0.35">
      <c r="A51" s="34"/>
      <c r="B51" s="6"/>
      <c r="C51" s="6">
        <v>0</v>
      </c>
      <c r="D51" s="6">
        <v>0</v>
      </c>
      <c r="E51" s="21">
        <f t="shared" si="1"/>
        <v>0</v>
      </c>
      <c r="F51" s="10"/>
      <c r="G51" s="26"/>
    </row>
    <row r="52" spans="1:7" x14ac:dyDescent="0.35">
      <c r="A52" s="34"/>
      <c r="B52" s="6"/>
      <c r="C52" s="6">
        <v>0</v>
      </c>
      <c r="D52" s="6">
        <v>0</v>
      </c>
      <c r="E52" s="21">
        <f t="shared" si="1"/>
        <v>0</v>
      </c>
      <c r="F52" s="10"/>
      <c r="G52" s="26"/>
    </row>
    <row r="53" spans="1:7" x14ac:dyDescent="0.35">
      <c r="A53" s="34"/>
      <c r="B53" s="6"/>
      <c r="C53" s="6">
        <v>0</v>
      </c>
      <c r="D53" s="6">
        <v>0</v>
      </c>
      <c r="E53" s="21">
        <f t="shared" si="1"/>
        <v>0</v>
      </c>
      <c r="F53" s="10"/>
      <c r="G53" s="26"/>
    </row>
    <row r="54" spans="1:7" x14ac:dyDescent="0.35">
      <c r="A54" s="35" t="s">
        <v>9</v>
      </c>
      <c r="B54" s="36"/>
      <c r="C54" s="37"/>
      <c r="D54" s="8">
        <v>7.4999999999999997E-2</v>
      </c>
      <c r="E54" s="22">
        <f>SUM(E25:E53)*D54</f>
        <v>4.05</v>
      </c>
      <c r="F54" s="38" t="s">
        <v>30</v>
      </c>
      <c r="G54" s="39"/>
    </row>
    <row r="55" spans="1:7" ht="15" thickBot="1" x14ac:dyDescent="0.4">
      <c r="A55" s="13"/>
      <c r="B55" s="13"/>
      <c r="C55" s="13"/>
      <c r="D55" s="13"/>
      <c r="E55" s="13"/>
      <c r="F55" s="13"/>
      <c r="G55" s="25"/>
    </row>
    <row r="56" spans="1:7" ht="15" thickBot="1" x14ac:dyDescent="0.4">
      <c r="A56" s="40" t="s">
        <v>10</v>
      </c>
      <c r="B56" s="41"/>
      <c r="C56" s="41"/>
      <c r="D56" s="59">
        <f>SUM(E9-E24)</f>
        <v>-58.05</v>
      </c>
      <c r="E56" s="60"/>
      <c r="F56" s="46"/>
      <c r="G56" s="47"/>
    </row>
    <row r="57" spans="1:7" x14ac:dyDescent="0.35">
      <c r="A57" s="13"/>
      <c r="B57" s="13"/>
      <c r="C57" s="13"/>
      <c r="D57" s="13"/>
      <c r="E57" s="13"/>
      <c r="F57" s="13"/>
      <c r="G57" s="25"/>
    </row>
    <row r="58" spans="1:7" x14ac:dyDescent="0.35">
      <c r="A58" s="14"/>
      <c r="B58" s="14"/>
      <c r="C58" s="14"/>
      <c r="D58" s="14"/>
      <c r="E58" s="52" t="s">
        <v>33</v>
      </c>
      <c r="F58" s="52"/>
      <c r="G58" s="53"/>
    </row>
    <row r="59" spans="1:7" x14ac:dyDescent="0.35">
      <c r="A59" s="14"/>
      <c r="B59" s="4" t="s">
        <v>32</v>
      </c>
      <c r="C59" s="31" t="s">
        <v>35</v>
      </c>
      <c r="D59" s="14"/>
      <c r="E59" s="52"/>
      <c r="F59" s="52"/>
      <c r="G59" s="53"/>
    </row>
    <row r="60" spans="1:7" x14ac:dyDescent="0.35">
      <c r="A60" s="14"/>
      <c r="B60" s="16" t="e" vm="1">
        <v>#VALUE!</v>
      </c>
      <c r="C60" s="16" cm="1">
        <f t="array" ref="C60">_FV(B60,"Price")</f>
        <v>0.8619</v>
      </c>
      <c r="D60" s="14"/>
      <c r="E60" s="52"/>
      <c r="F60" s="52"/>
      <c r="G60" s="53"/>
    </row>
    <row r="61" spans="1:7" x14ac:dyDescent="0.35">
      <c r="A61" s="14"/>
      <c r="B61" s="16" t="e" vm="2">
        <v>#VALUE!</v>
      </c>
      <c r="C61" s="16" cm="1">
        <f t="array" ref="C61">_FV(B61,"Price")</f>
        <v>1.1596</v>
      </c>
      <c r="D61" s="14"/>
      <c r="E61" s="52"/>
      <c r="F61" s="52"/>
      <c r="G61" s="53"/>
    </row>
    <row r="62" spans="1:7" ht="15" thickBot="1" x14ac:dyDescent="0.4">
      <c r="A62" s="23"/>
      <c r="B62" s="23"/>
      <c r="C62" s="23"/>
      <c r="D62" s="23"/>
      <c r="E62" s="54"/>
      <c r="F62" s="54"/>
      <c r="G62" s="55"/>
    </row>
    <row r="63" spans="1:7" ht="15" thickTop="1" x14ac:dyDescent="0.35">
      <c r="E63" s="1"/>
      <c r="F63" s="1"/>
    </row>
    <row r="64" spans="1:7" x14ac:dyDescent="0.35">
      <c r="E64" s="1"/>
      <c r="F64" s="1"/>
    </row>
  </sheetData>
  <mergeCells count="29">
    <mergeCell ref="A56:C56"/>
    <mergeCell ref="D56:E56"/>
    <mergeCell ref="F56:G56"/>
    <mergeCell ref="E58:G62"/>
    <mergeCell ref="A54:C54"/>
    <mergeCell ref="A40:A42"/>
    <mergeCell ref="A43:A45"/>
    <mergeCell ref="A46:A48"/>
    <mergeCell ref="A49:A53"/>
    <mergeCell ref="F54:G54"/>
    <mergeCell ref="F24:G24"/>
    <mergeCell ref="A25:A27"/>
    <mergeCell ref="A28:A30"/>
    <mergeCell ref="A31:A33"/>
    <mergeCell ref="A37:A39"/>
    <mergeCell ref="A34:A36"/>
    <mergeCell ref="A23:B23"/>
    <mergeCell ref="A24:D24"/>
    <mergeCell ref="A8:B8"/>
    <mergeCell ref="A1:B6"/>
    <mergeCell ref="D2:E2"/>
    <mergeCell ref="D3:E3"/>
    <mergeCell ref="D4:E4"/>
    <mergeCell ref="D5:E5"/>
    <mergeCell ref="A9:D9"/>
    <mergeCell ref="A10:A12"/>
    <mergeCell ref="A13:A15"/>
    <mergeCell ref="A16:A18"/>
    <mergeCell ref="A19:A21"/>
  </mergeCells>
  <hyperlinks>
    <hyperlink ref="G31" r:id="rId1" xr:uid="{2D41781F-0E8A-42E6-9736-A580C381AA36}"/>
    <hyperlink ref="G43" r:id="rId2" xr:uid="{EB02D9EF-167B-41BB-AD8C-6A80143080F8}"/>
    <hyperlink ref="G25" r:id="rId3" xr:uid="{3F07DD84-7B2D-4E92-9EB1-74B9C70E1982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Euro</vt:lpstr>
      <vt:lpstr>Pound Sterling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Johnson</dc:creator>
  <cp:lastModifiedBy>Aaron Johnson</cp:lastModifiedBy>
  <dcterms:created xsi:type="dcterms:W3CDTF">2023-07-04T14:17:17Z</dcterms:created>
  <dcterms:modified xsi:type="dcterms:W3CDTF">2023-09-19T21:05:08Z</dcterms:modified>
</cp:coreProperties>
</file>